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55" yWindow="0" windowWidth="12120" windowHeight="8130" activeTab="1"/>
  </bookViews>
  <sheets>
    <sheet name="Summary" sheetId="2" r:id="rId1"/>
    <sheet name="Quinceanera Event Planner" sheetId="1" r:id="rId2"/>
  </sheets>
  <definedNames>
    <definedName name="Yes">'Quinceanera Event Planner'!#REF!</definedName>
  </definedNames>
  <calcPr calcId="124519"/>
</workbook>
</file>

<file path=xl/calcChain.xml><?xml version="1.0" encoding="utf-8"?>
<calcChain xmlns="http://schemas.openxmlformats.org/spreadsheetml/2006/main">
  <c r="I59" i="1"/>
  <c r="D10" i="2" s="1"/>
  <c r="E17" i="1"/>
  <c r="E55" s="1"/>
  <c r="D5" i="2" s="1"/>
  <c r="D8" s="1"/>
  <c r="E18" i="1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16"/>
  <c r="I50"/>
  <c r="D9" i="2" s="1"/>
  <c r="I39" i="1"/>
  <c r="D7" i="2" s="1"/>
  <c r="I29" i="1"/>
  <c r="D6" i="2"/>
  <c r="I19" i="1"/>
  <c r="B5" i="2"/>
  <c r="B6"/>
  <c r="B7"/>
  <c r="B8"/>
  <c r="B9"/>
  <c r="B10"/>
  <c r="D11" l="1"/>
</calcChain>
</file>

<file path=xl/sharedStrings.xml><?xml version="1.0" encoding="utf-8"?>
<sst xmlns="http://schemas.openxmlformats.org/spreadsheetml/2006/main" count="90" uniqueCount="76">
  <si>
    <t>Guests</t>
  </si>
  <si>
    <t>Decorations</t>
  </si>
  <si>
    <t>Music</t>
  </si>
  <si>
    <t>Format</t>
  </si>
  <si>
    <t>CD</t>
  </si>
  <si>
    <t>Classical</t>
  </si>
  <si>
    <t>Ingredients</t>
  </si>
  <si>
    <t>Number</t>
  </si>
  <si>
    <t>Extra chairs</t>
  </si>
  <si>
    <t>Time</t>
  </si>
  <si>
    <t>Notes</t>
  </si>
  <si>
    <t>Activity</t>
  </si>
  <si>
    <t>Cups</t>
  </si>
  <si>
    <t>Plates</t>
  </si>
  <si>
    <t>Napkins</t>
  </si>
  <si>
    <t>RSVP?</t>
  </si>
  <si>
    <t>Ceiling decorations</t>
  </si>
  <si>
    <t>Number in Party</t>
  </si>
  <si>
    <t>Food and Drinks</t>
  </si>
  <si>
    <t>Other Supplies</t>
  </si>
  <si>
    <t>Address Invitation Was Sent To</t>
  </si>
  <si>
    <t>Yes</t>
  </si>
  <si>
    <t>Grand Total</t>
  </si>
  <si>
    <t>Summary</t>
  </si>
  <si>
    <t>Total</t>
  </si>
  <si>
    <t>MP3</t>
  </si>
  <si>
    <t>Pop songs</t>
  </si>
  <si>
    <t>Cost</t>
  </si>
  <si>
    <t>Cost Per Person</t>
  </si>
  <si>
    <t>Beans</t>
  </si>
  <si>
    <t>Spoons</t>
  </si>
  <si>
    <t>Amount</t>
  </si>
  <si>
    <t>Total Cost</t>
  </si>
  <si>
    <t>Fire Crackers</t>
  </si>
  <si>
    <t>50+</t>
  </si>
  <si>
    <t>Lighting</t>
  </si>
  <si>
    <t>Jose</t>
  </si>
  <si>
    <t>Maria</t>
  </si>
  <si>
    <t>Gabriela</t>
  </si>
  <si>
    <t>George</t>
  </si>
  <si>
    <t>Mario</t>
  </si>
  <si>
    <t>Fish Taco</t>
  </si>
  <si>
    <t>Shrimp</t>
  </si>
  <si>
    <t>Cheese</t>
  </si>
  <si>
    <t>Lettuce</t>
  </si>
  <si>
    <t>Guests (Huesped)</t>
  </si>
  <si>
    <t>Food &amp; Drinks (Alimentos y Bebidas)</t>
  </si>
  <si>
    <t>Music (Musica)</t>
  </si>
  <si>
    <t>Decorations (Decoraciones)</t>
  </si>
  <si>
    <t>Other Supplies (Otros Suministros)</t>
  </si>
  <si>
    <t>Other Items (Otros Elementos)</t>
  </si>
  <si>
    <t>Photography/Videography</t>
  </si>
  <si>
    <t>Live Music (Banda/ Mariachi)</t>
  </si>
  <si>
    <t>Other Items</t>
  </si>
  <si>
    <t>Religious Celebration</t>
  </si>
  <si>
    <t>Quinceanera Reception</t>
  </si>
  <si>
    <t>The Introduction of the Court of Honor</t>
  </si>
  <si>
    <t>The Presentation of the Quinceanera</t>
  </si>
  <si>
    <t>Crowning of the Quinceanera</t>
  </si>
  <si>
    <t>Changing the Shoes</t>
  </si>
  <si>
    <t>The Quinceanera Waltz</t>
  </si>
  <si>
    <t>The Toast</t>
  </si>
  <si>
    <t>Thank You</t>
  </si>
  <si>
    <t>Presentation of the Last Doll (La Ultima Muneca)</t>
  </si>
  <si>
    <t>Drinks</t>
  </si>
  <si>
    <t>Various</t>
  </si>
  <si>
    <t>Cake</t>
  </si>
  <si>
    <t>Chocolate</t>
  </si>
  <si>
    <t>Cream</t>
  </si>
  <si>
    <t>Dough</t>
  </si>
  <si>
    <t>At the Party (En La Fiesta)</t>
  </si>
  <si>
    <t>Latina Songs</t>
  </si>
  <si>
    <t>Quinceanera Event Planner</t>
  </si>
  <si>
    <t xml:space="preserve">  Location</t>
  </si>
  <si>
    <t>Vanness Ave, S.F. 94081</t>
  </si>
  <si>
    <t>Quinceanera Checklist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</si>
</sst>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-409]h:mm\ AM/PM;@"/>
  </numFmts>
  <fonts count="26">
    <font>
      <sz val="10"/>
      <name val="Arial"/>
    </font>
    <font>
      <sz val="10"/>
      <color indexed="8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11"/>
      <color indexed="8"/>
      <name val="Corbel"/>
      <family val="2"/>
    </font>
    <font>
      <sz val="11"/>
      <color indexed="8"/>
      <name val="Century Gothic"/>
      <family val="2"/>
    </font>
    <font>
      <sz val="11"/>
      <color indexed="23"/>
      <name val="Century Gothic"/>
      <family val="2"/>
    </font>
    <font>
      <sz val="11"/>
      <name val="Century Gothic"/>
      <family val="2"/>
    </font>
    <font>
      <sz val="11"/>
      <color indexed="8"/>
      <name val="Trebuchet MS"/>
      <family val="2"/>
    </font>
    <font>
      <b/>
      <sz val="11"/>
      <color indexed="9"/>
      <name val="Trebuchet MS"/>
      <family val="2"/>
    </font>
    <font>
      <sz val="11"/>
      <color indexed="23"/>
      <name val="Trebuchet MS"/>
      <family val="2"/>
    </font>
    <font>
      <sz val="20"/>
      <color indexed="9"/>
      <name val="Copperplate Gothic Light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22"/>
      <color theme="7" tint="-0.249977111117893"/>
      <name val="Century Gothic"/>
      <family val="2"/>
    </font>
    <font>
      <sz val="9"/>
      <color theme="7" tint="-0.249977111117893"/>
      <name val="Cambria"/>
      <family val="1"/>
      <scheme val="major"/>
    </font>
    <font>
      <sz val="11"/>
      <color theme="1"/>
      <name val="Century Gothic"/>
      <family val="2"/>
    </font>
    <font>
      <b/>
      <sz val="11"/>
      <color theme="7" tint="-0.499984740745262"/>
      <name val="Century Gothic"/>
      <family val="2"/>
    </font>
    <font>
      <sz val="10"/>
      <color theme="1"/>
      <name val="Arial"/>
      <family val="2"/>
    </font>
    <font>
      <b/>
      <sz val="11"/>
      <color theme="0"/>
      <name val="Trebuchet MS"/>
      <family val="2"/>
    </font>
    <font>
      <sz val="11"/>
      <color theme="1"/>
      <name val="Trebuchet MS"/>
      <family val="2"/>
    </font>
    <font>
      <b/>
      <sz val="11"/>
      <color theme="7" tint="-0.499984740745262"/>
      <name val="Trebuchet MS"/>
      <family val="2"/>
    </font>
    <font>
      <b/>
      <sz val="12"/>
      <color theme="0"/>
      <name val="Trebuchet MS"/>
      <family val="2"/>
    </font>
    <font>
      <b/>
      <sz val="32"/>
      <color theme="0"/>
      <name val="Centaur"/>
      <family val="1"/>
    </font>
    <font>
      <sz val="20"/>
      <color theme="0"/>
      <name val="Copperplate Gothic Light"/>
      <family val="2"/>
    </font>
    <font>
      <b/>
      <sz val="16"/>
      <color theme="4" tint="-0.499984740745262"/>
      <name val="Copperplate Gothic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7" tint="0.39994506668294322"/>
      </left>
      <right/>
      <top/>
      <bottom/>
      <diagonal/>
    </border>
    <border>
      <left/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/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hair">
        <color rgb="FF7030A0"/>
      </right>
      <top/>
      <bottom style="hair">
        <color theme="7" tint="0.39994506668294322"/>
      </bottom>
      <diagonal/>
    </border>
    <border>
      <left style="hair">
        <color rgb="FF7030A0"/>
      </left>
      <right/>
      <top/>
      <bottom style="hair">
        <color theme="7" tint="0.39994506668294322"/>
      </bottom>
      <diagonal/>
    </border>
    <border>
      <left/>
      <right style="hair">
        <color rgb="FF7030A0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rgb="FF7030A0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hair">
        <color rgb="FF7030A0"/>
      </right>
      <top style="hair">
        <color theme="7" tint="0.39994506668294322"/>
      </top>
      <bottom/>
      <diagonal/>
    </border>
    <border>
      <left style="hair">
        <color rgb="FF7030A0"/>
      </left>
      <right/>
      <top style="hair">
        <color theme="7" tint="0.39994506668294322"/>
      </top>
      <bottom/>
      <diagonal/>
    </border>
    <border>
      <left/>
      <right style="hair">
        <color rgb="FF7030A0"/>
      </right>
      <top/>
      <bottom/>
      <diagonal/>
    </border>
    <border>
      <left style="hair">
        <color rgb="FF7030A0"/>
      </left>
      <right/>
      <top/>
      <bottom/>
      <diagonal/>
    </border>
    <border>
      <left style="hair">
        <color theme="7" tint="0.39994506668294322"/>
      </left>
      <right/>
      <top style="hair">
        <color theme="7" tint="0.39994506668294322"/>
      </top>
      <bottom/>
      <diagonal/>
    </border>
    <border>
      <left/>
      <right/>
      <top/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 style="hair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hair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hair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/>
      <right style="thin">
        <color rgb="FF003300"/>
      </right>
      <top/>
      <bottom style="thin">
        <color rgb="FF003300"/>
      </bottom>
      <diagonal/>
    </border>
    <border>
      <left style="thin">
        <color rgb="FF003300"/>
      </left>
      <right/>
      <top/>
      <bottom style="thin">
        <color rgb="FF003300"/>
      </bottom>
      <diagonal/>
    </border>
    <border>
      <left/>
      <right/>
      <top/>
      <bottom style="thin">
        <color rgb="FF003300"/>
      </bottom>
      <diagonal/>
    </border>
    <border>
      <left style="thin">
        <color theme="7" tint="-0.24994659260841701"/>
      </left>
      <right style="hair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hair">
        <color theme="7" tint="-0.24994659260841701"/>
      </left>
      <right style="hair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rgb="FF003300"/>
      </left>
      <right/>
      <top style="thin">
        <color rgb="FF003300"/>
      </top>
      <bottom style="thin">
        <color theme="7" tint="-0.24994659260841701"/>
      </bottom>
      <diagonal/>
    </border>
    <border>
      <left/>
      <right/>
      <top style="thin">
        <color rgb="FF003300"/>
      </top>
      <bottom style="thin">
        <color theme="7" tint="-0.24994659260841701"/>
      </bottom>
      <diagonal/>
    </border>
    <border>
      <left/>
      <right style="thin">
        <color rgb="FF003300"/>
      </right>
      <top style="thin">
        <color rgb="FF003300"/>
      </top>
      <bottom style="thin">
        <color theme="7" tint="-0.24994659260841701"/>
      </bottom>
      <diagonal/>
    </border>
    <border>
      <left style="thin">
        <color theme="7" tint="-0.24994659260841701"/>
      </left>
      <right style="hair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hair">
        <color theme="7" tint="-0.24994659260841701"/>
      </left>
      <right style="hair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hair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hair">
        <color theme="7" tint="-0.24994659260841701"/>
      </left>
      <right style="hair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6" tint="-0.24994659260841701"/>
      </left>
      <right/>
      <top/>
      <bottom/>
      <diagonal/>
    </border>
    <border>
      <left/>
      <right style="medium">
        <color theme="6" tint="-0.2499465926084170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indent="2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4" fillId="3" borderId="0" xfId="0" applyFont="1" applyFill="1" applyBorder="1" applyAlignment="1"/>
    <xf numFmtId="0" fontId="15" fillId="3" borderId="0" xfId="0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right" vertical="center"/>
    </xf>
    <xf numFmtId="0" fontId="4" fillId="2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5" fillId="2" borderId="0" xfId="0" applyFont="1" applyFill="1" applyBorder="1"/>
    <xf numFmtId="0" fontId="5" fillId="0" borderId="0" xfId="0" applyFont="1" applyFill="1" applyBorder="1"/>
    <xf numFmtId="0" fontId="16" fillId="0" borderId="0" xfId="0" applyFont="1" applyFill="1" applyBorder="1" applyAlignment="1">
      <alignment horizontal="left" indent="1"/>
    </xf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0" fontId="6" fillId="0" borderId="0" xfId="0" applyFont="1" applyFill="1" applyBorder="1" applyAlignment="1"/>
    <xf numFmtId="49" fontId="6" fillId="0" borderId="0" xfId="0" applyNumberFormat="1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7" fillId="2" borderId="0" xfId="0" applyFont="1" applyFill="1" applyBorder="1"/>
    <xf numFmtId="0" fontId="2" fillId="0" borderId="0" xfId="0" applyFont="1"/>
    <xf numFmtId="0" fontId="18" fillId="0" borderId="0" xfId="0" applyFont="1"/>
    <xf numFmtId="0" fontId="19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 indent="1"/>
    </xf>
    <xf numFmtId="0" fontId="20" fillId="0" borderId="4" xfId="0" applyFont="1" applyFill="1" applyBorder="1" applyAlignment="1">
      <alignment horizontal="left" vertical="center" indent="1"/>
    </xf>
    <xf numFmtId="0" fontId="20" fillId="0" borderId="5" xfId="0" applyFont="1" applyFill="1" applyBorder="1" applyAlignment="1">
      <alignment horizontal="left" vertical="center" indent="1"/>
    </xf>
    <xf numFmtId="0" fontId="20" fillId="0" borderId="6" xfId="0" applyFont="1" applyFill="1" applyBorder="1" applyAlignment="1">
      <alignment horizontal="left" vertical="center" indent="1"/>
    </xf>
    <xf numFmtId="0" fontId="20" fillId="0" borderId="7" xfId="0" applyFont="1" applyFill="1" applyBorder="1" applyAlignment="1">
      <alignment horizontal="left" vertical="center" indent="1"/>
    </xf>
    <xf numFmtId="0" fontId="20" fillId="0" borderId="8" xfId="0" applyFont="1" applyFill="1" applyBorder="1" applyAlignment="1">
      <alignment horizontal="left" vertical="center" indent="1"/>
    </xf>
    <xf numFmtId="0" fontId="20" fillId="0" borderId="9" xfId="0" applyFont="1" applyFill="1" applyBorder="1" applyAlignment="1">
      <alignment horizontal="left" vertical="center" indent="1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22" fillId="0" borderId="10" xfId="0" applyFont="1" applyFill="1" applyBorder="1" applyAlignment="1">
      <alignment horizontal="left" vertical="center" indent="1"/>
    </xf>
    <xf numFmtId="0" fontId="22" fillId="0" borderId="11" xfId="0" applyFont="1" applyFill="1" applyBorder="1" applyAlignment="1">
      <alignment horizontal="left" vertical="center" indent="1"/>
    </xf>
    <xf numFmtId="0" fontId="22" fillId="0" borderId="2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0" fontId="20" fillId="0" borderId="3" xfId="0" applyFont="1" applyFill="1" applyBorder="1" applyAlignment="1">
      <alignment horizontal="left" indent="1"/>
    </xf>
    <xf numFmtId="0" fontId="20" fillId="0" borderId="5" xfId="0" applyFont="1" applyFill="1" applyBorder="1" applyAlignment="1"/>
    <xf numFmtId="164" fontId="20" fillId="0" borderId="5" xfId="0" applyNumberFormat="1" applyFont="1" applyFill="1" applyBorder="1" applyAlignment="1">
      <alignment horizontal="left" indent="1"/>
    </xf>
    <xf numFmtId="0" fontId="20" fillId="0" borderId="6" xfId="0" applyFont="1" applyFill="1" applyBorder="1" applyAlignment="1">
      <alignment horizontal="left" indent="1"/>
    </xf>
    <xf numFmtId="0" fontId="20" fillId="0" borderId="12" xfId="0" applyFont="1" applyFill="1" applyBorder="1" applyAlignment="1"/>
    <xf numFmtId="164" fontId="20" fillId="0" borderId="12" xfId="0" applyNumberFormat="1" applyFont="1" applyFill="1" applyBorder="1" applyAlignment="1">
      <alignment horizontal="left" indent="1"/>
    </xf>
    <xf numFmtId="0" fontId="22" fillId="0" borderId="10" xfId="0" applyFont="1" applyFill="1" applyBorder="1" applyAlignment="1">
      <alignment horizontal="left" indent="1"/>
    </xf>
    <xf numFmtId="0" fontId="22" fillId="0" borderId="2" xfId="0" applyFont="1" applyFill="1" applyBorder="1" applyAlignment="1"/>
    <xf numFmtId="164" fontId="22" fillId="0" borderId="2" xfId="0" applyNumberFormat="1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indent="1"/>
    </xf>
    <xf numFmtId="0" fontId="20" fillId="0" borderId="14" xfId="0" applyFont="1" applyFill="1" applyBorder="1" applyAlignment="1"/>
    <xf numFmtId="164" fontId="20" fillId="0" borderId="14" xfId="0" applyNumberFormat="1" applyFont="1" applyFill="1" applyBorder="1" applyAlignment="1">
      <alignment horizontal="left" indent="1"/>
    </xf>
    <xf numFmtId="0" fontId="20" fillId="0" borderId="15" xfId="0" applyFont="1" applyFill="1" applyBorder="1" applyAlignment="1">
      <alignment horizontal="left" indent="1"/>
    </xf>
    <xf numFmtId="0" fontId="20" fillId="0" borderId="16" xfId="0" applyFont="1" applyFill="1" applyBorder="1" applyAlignment="1"/>
    <xf numFmtId="164" fontId="20" fillId="0" borderId="16" xfId="0" applyNumberFormat="1" applyFont="1" applyFill="1" applyBorder="1" applyAlignment="1">
      <alignment horizontal="left" indent="1"/>
    </xf>
    <xf numFmtId="0" fontId="20" fillId="0" borderId="17" xfId="0" applyFont="1" applyFill="1" applyBorder="1" applyAlignment="1">
      <alignment horizontal="left" indent="1"/>
    </xf>
    <xf numFmtId="0" fontId="20" fillId="0" borderId="18" xfId="0" applyFont="1" applyFill="1" applyBorder="1" applyAlignment="1"/>
    <xf numFmtId="164" fontId="20" fillId="0" borderId="18" xfId="0" applyNumberFormat="1" applyFont="1" applyFill="1" applyBorder="1" applyAlignment="1">
      <alignment horizontal="left" indent="1"/>
    </xf>
    <xf numFmtId="0" fontId="22" fillId="0" borderId="19" xfId="0" applyFont="1" applyFill="1" applyBorder="1" applyAlignment="1">
      <alignment horizontal="left" indent="1"/>
    </xf>
    <xf numFmtId="0" fontId="22" fillId="0" borderId="20" xfId="0" applyFont="1" applyFill="1" applyBorder="1" applyAlignment="1"/>
    <xf numFmtId="164" fontId="22" fillId="0" borderId="20" xfId="0" applyNumberFormat="1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left" indent="1"/>
    </xf>
    <xf numFmtId="0" fontId="20" fillId="0" borderId="21" xfId="0" applyFont="1" applyFill="1" applyBorder="1" applyAlignment="1">
      <alignment horizontal="center"/>
    </xf>
    <xf numFmtId="164" fontId="20" fillId="0" borderId="21" xfId="0" applyNumberFormat="1" applyFont="1" applyFill="1" applyBorder="1" applyAlignment="1">
      <alignment horizontal="left" indent="1"/>
    </xf>
    <xf numFmtId="164" fontId="22" fillId="0" borderId="11" xfId="0" applyNumberFormat="1" applyFont="1" applyFill="1" applyBorder="1" applyAlignment="1">
      <alignment horizontal="left" indent="1"/>
    </xf>
    <xf numFmtId="0" fontId="19" fillId="0" borderId="0" xfId="0" applyFont="1" applyFill="1" applyBorder="1" applyAlignment="1">
      <alignment horizontal="center" vertical="center"/>
    </xf>
    <xf numFmtId="0" fontId="20" fillId="0" borderId="22" xfId="0" applyFont="1" applyFill="1" applyBorder="1" applyAlignment="1"/>
    <xf numFmtId="0" fontId="20" fillId="0" borderId="22" xfId="0" applyFont="1" applyFill="1" applyBorder="1" applyAlignment="1">
      <alignment horizontal="center"/>
    </xf>
    <xf numFmtId="0" fontId="20" fillId="0" borderId="23" xfId="0" applyFont="1" applyFill="1" applyBorder="1" applyAlignment="1"/>
    <xf numFmtId="0" fontId="20" fillId="0" borderId="23" xfId="0" applyFont="1" applyFill="1" applyBorder="1" applyAlignment="1">
      <alignment horizontal="center"/>
    </xf>
    <xf numFmtId="0" fontId="20" fillId="0" borderId="24" xfId="0" applyFont="1" applyFill="1" applyBorder="1" applyAlignment="1"/>
    <xf numFmtId="0" fontId="20" fillId="0" borderId="24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left" indent="1"/>
    </xf>
    <xf numFmtId="0" fontId="22" fillId="0" borderId="0" xfId="0" applyFont="1" applyFill="1" applyBorder="1" applyAlignment="1"/>
    <xf numFmtId="0" fontId="8" fillId="0" borderId="1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left" indent="1"/>
    </xf>
    <xf numFmtId="0" fontId="12" fillId="2" borderId="25" xfId="0" applyFont="1" applyFill="1" applyBorder="1" applyAlignment="1">
      <alignment horizontal="left" vertical="center" indent="1"/>
    </xf>
    <xf numFmtId="164" fontId="12" fillId="2" borderId="26" xfId="0" applyNumberFormat="1" applyFont="1" applyFill="1" applyBorder="1" applyAlignment="1">
      <alignment horizontal="left" vertical="center" indent="1"/>
    </xf>
    <xf numFmtId="164" fontId="12" fillId="2" borderId="27" xfId="0" applyNumberFormat="1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indent="1"/>
    </xf>
    <xf numFmtId="165" fontId="13" fillId="0" borderId="4" xfId="0" applyNumberFormat="1" applyFont="1" applyFill="1" applyBorder="1" applyAlignment="1">
      <alignment horizontal="left" indent="1"/>
    </xf>
    <xf numFmtId="0" fontId="13" fillId="0" borderId="5" xfId="0" applyFont="1" applyFill="1" applyBorder="1" applyAlignment="1">
      <alignment horizontal="left" indent="1"/>
    </xf>
    <xf numFmtId="0" fontId="13" fillId="0" borderId="6" xfId="0" applyFont="1" applyFill="1" applyBorder="1" applyAlignment="1">
      <alignment horizontal="left" indent="1"/>
    </xf>
    <xf numFmtId="165" fontId="13" fillId="0" borderId="7" xfId="0" applyNumberFormat="1" applyFont="1" applyFill="1" applyBorder="1" applyAlignment="1">
      <alignment horizontal="left" indent="1"/>
    </xf>
    <xf numFmtId="0" fontId="13" fillId="0" borderId="12" xfId="0" applyFont="1" applyFill="1" applyBorder="1" applyAlignment="1">
      <alignment horizontal="left" indent="1"/>
    </xf>
    <xf numFmtId="0" fontId="13" fillId="0" borderId="8" xfId="0" applyFont="1" applyFill="1" applyBorder="1" applyAlignment="1">
      <alignment horizontal="left" indent="1"/>
    </xf>
    <xf numFmtId="165" fontId="13" fillId="0" borderId="9" xfId="0" applyNumberFormat="1" applyFont="1" applyFill="1" applyBorder="1" applyAlignment="1">
      <alignment horizontal="left" indent="1"/>
    </xf>
    <xf numFmtId="0" fontId="13" fillId="0" borderId="21" xfId="0" applyFont="1" applyFill="1" applyBorder="1" applyAlignment="1">
      <alignment horizontal="left" indent="1"/>
    </xf>
    <xf numFmtId="164" fontId="22" fillId="4" borderId="28" xfId="0" applyNumberFormat="1" applyFont="1" applyFill="1" applyBorder="1" applyAlignment="1">
      <alignment horizontal="left" vertical="center" indent="1"/>
    </xf>
    <xf numFmtId="0" fontId="19" fillId="5" borderId="1" xfId="0" applyFont="1" applyFill="1" applyBorder="1" applyAlignment="1">
      <alignment vertical="center"/>
    </xf>
    <xf numFmtId="0" fontId="12" fillId="2" borderId="38" xfId="0" applyFont="1" applyFill="1" applyBorder="1" applyAlignment="1">
      <alignment horizontal="left" vertical="center" indent="1"/>
    </xf>
    <xf numFmtId="0" fontId="12" fillId="2" borderId="39" xfId="0" applyFont="1" applyFill="1" applyBorder="1" applyAlignment="1">
      <alignment horizontal="left" vertical="center" indent="1"/>
    </xf>
    <xf numFmtId="0" fontId="19" fillId="5" borderId="0" xfId="0" applyFont="1" applyFill="1" applyAlignment="1">
      <alignment horizontal="center"/>
    </xf>
    <xf numFmtId="0" fontId="23" fillId="4" borderId="0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left" vertical="center" indent="1"/>
    </xf>
    <xf numFmtId="0" fontId="22" fillId="4" borderId="30" xfId="0" applyFont="1" applyFill="1" applyBorder="1" applyAlignment="1">
      <alignment horizontal="left" vertical="center" indent="1"/>
    </xf>
    <xf numFmtId="0" fontId="12" fillId="2" borderId="31" xfId="0" applyFont="1" applyFill="1" applyBorder="1" applyAlignment="1">
      <alignment horizontal="left" vertical="center" indent="1"/>
    </xf>
    <xf numFmtId="0" fontId="12" fillId="2" borderId="32" xfId="0" applyFont="1" applyFill="1" applyBorder="1" applyAlignment="1">
      <alignment horizontal="left" vertical="center" indent="1"/>
    </xf>
    <xf numFmtId="0" fontId="24" fillId="4" borderId="33" xfId="0" applyFont="1" applyFill="1" applyBorder="1" applyAlignment="1">
      <alignment horizontal="center" vertical="center"/>
    </xf>
    <xf numFmtId="0" fontId="24" fillId="4" borderId="34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left" vertical="center" indent="1"/>
    </xf>
    <xf numFmtId="0" fontId="12" fillId="2" borderId="37" xfId="0" applyFont="1" applyFill="1" applyBorder="1" applyAlignment="1">
      <alignment horizontal="left" vertical="center" indent="1"/>
    </xf>
    <xf numFmtId="0" fontId="11" fillId="5" borderId="4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1">
    <cellStyle name="Normal" xfId="0" builtinId="0"/>
  </cellStyles>
  <dxfs count="6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/>
        <top/>
        <bottom style="hair">
          <color theme="7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  <border outline="0">
        <right style="hair">
          <color theme="7" tint="0.399945066682943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</dxf>
    <dxf>
      <border outline="0">
        <left style="medium">
          <color rgb="FF7030A0"/>
        </left>
        <right style="medium">
          <color rgb="FF7030A0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/>
        <top style="hair">
          <color theme="7" tint="0.3999450666829432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</dxf>
    <dxf>
      <border outline="0">
        <left style="medium">
          <color rgb="FF7030A0"/>
        </left>
        <right style="medium">
          <color rgb="FF7030A0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/>
        <top style="hair">
          <color theme="7" tint="0.39994506668294322"/>
        </top>
        <bottom style="hair">
          <color theme="7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</dxf>
    <dxf>
      <border outline="0">
        <left style="medium">
          <color rgb="FF7030A0"/>
        </left>
        <right style="medium">
          <color rgb="FF7030A0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rgb="FF7030A0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rgb="FF7030A0"/>
        </left>
        <right/>
        <top style="hair">
          <color theme="7" tint="0.39994506668294322"/>
        </top>
        <bottom style="hair">
          <color theme="7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  <border diagonalUp="0" diagonalDown="0" outline="0">
        <left style="hair">
          <color rgb="FF7030A0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 style="hair">
          <color rgb="FF7030A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</dxf>
    <dxf>
      <border outline="0">
        <left style="medium">
          <color rgb="FF7030A0"/>
        </left>
        <right style="medium">
          <color rgb="FF7030A0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 style="hair">
          <color theme="7" tint="0.39994506668294322"/>
        </top>
        <bottom style="hair">
          <color theme="7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</dxf>
    <dxf>
      <border outline="0">
        <left style="medium">
          <color rgb="FF7030A0"/>
        </left>
        <right style="medium">
          <color rgb="FF7030A0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  <border diagonalUp="0" diagonalDown="0" outline="0">
        <left/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</dxf>
    <dxf>
      <border outline="0">
        <left style="medium">
          <color rgb="FF7030A0"/>
        </left>
        <right style="medium">
          <color rgb="FF7030A0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 style="hair">
          <color theme="7" tint="0.39994506668294322"/>
        </top>
        <bottom style="hair">
          <color theme="7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65" formatCode="[$-409]h:mm\ AM/PM;@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 style="hair">
          <color theme="7" tint="0.39994506668294322"/>
        </top>
        <bottom style="hair">
          <color theme="7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 style="hair">
          <color theme="7" tint="0.39994506668294322"/>
        </right>
        <top style="hair">
          <color theme="7" tint="0.39994506668294322"/>
        </top>
        <bottom style="hair">
          <color theme="7" tint="0.39994506668294322"/>
        </bottom>
      </border>
    </dxf>
    <dxf>
      <border outline="0">
        <left style="medium">
          <color theme="6" tint="-0.24994659260841701"/>
        </left>
        <right style="medium">
          <color theme="6" tint="-0.24994659260841701"/>
        </right>
        <bottom style="medium">
          <color theme="6" tint="-0.2499465926084170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A5050"/>
      <rgbColor rgb="0000FFFF"/>
      <rgbColor rgb="00800000"/>
      <rgbColor rgb="00008000"/>
      <rgbColor rgb="00000080"/>
      <rgbColor rgb="006B9046"/>
      <rgbColor rgb="00800080"/>
      <rgbColor rgb="00008080"/>
      <rgbColor rgb="00C0C0C0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2E2"/>
      <rgbColor rgb="00FEF8E8"/>
      <rgbColor rgb="0099CCFF"/>
      <rgbColor rgb="00F14E05"/>
      <rgbColor rgb="00EAEAEA"/>
      <rgbColor rgb="00FFCC99"/>
      <rgbColor rgb="003366FF"/>
      <rgbColor rgb="0033CCCC"/>
      <rgbColor rgb="00DBEBCB"/>
      <rgbColor rgb="00FFCC00"/>
      <rgbColor rgb="00FF9900"/>
      <rgbColor rgb="00FF6600"/>
      <rgbColor rgb="00666699"/>
      <rgbColor rgb="00969696"/>
      <rgbColor rgb="00003366"/>
      <rgbColor rgb="0081A478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5" name="Table15" displayName="Table15" ref="F6:H15" totalsRowShown="0" headerRowDxfId="67" dataDxfId="66" tableBorderDxfId="65">
  <tableColumns count="3">
    <tableColumn id="1" name="Activity" dataDxfId="64"/>
    <tableColumn id="3" name="Time" dataDxfId="63"/>
    <tableColumn id="5" name="Notes" dataDxfId="6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5:E55" totalsRowCount="1" headerRowDxfId="61" dataDxfId="60" totalsRowDxfId="58" tableBorderDxfId="59">
  <tableColumns count="4">
    <tableColumn id="1" name="Guests" totalsRowLabel="Total" dataDxfId="57" totalsRowDxfId="56"/>
    <tableColumn id="2" name="Address Invitation Was Sent To" dataDxfId="55" totalsRowDxfId="54"/>
    <tableColumn id="3" name="RSVP?" dataDxfId="53" totalsRowDxfId="52"/>
    <tableColumn id="4" name="Number in Party" totalsRowFunction="sum" dataDxfId="51" totalsRowDxfId="5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G5:I19" totalsRowCount="1" headerRowDxfId="49" dataDxfId="48" totalsRowDxfId="46" tableBorderDxfId="47">
  <tableColumns count="3">
    <tableColumn id="1" name="Food and Drinks" totalsRowLabel="Total" dataDxfId="45" totalsRowDxfId="44"/>
    <tableColumn id="2" name="Ingredients" dataDxfId="43" totalsRowDxfId="42"/>
    <tableColumn id="3" name="Cost Per Person" totalsRowFunction="sum" dataDxfId="41" totalsRowDxfId="4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G25:I29" totalsRowCount="1" headerRowDxfId="39" dataDxfId="38" totalsRowDxfId="36" tableBorderDxfId="37">
  <tableColumns count="3">
    <tableColumn id="1" name="Music" totalsRowLabel="Total" dataDxfId="35" totalsRowDxfId="34"/>
    <tableColumn id="2" name="Format" dataDxfId="33" totalsRowDxfId="32"/>
    <tableColumn id="3" name="Cost" totalsRowFunction="sum" dataDxfId="31" totalsRowDxfId="3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G34:I39" totalsRowCount="1" headerRowDxfId="29" dataDxfId="28" totalsRowDxfId="26" tableBorderDxfId="27">
  <tableColumns count="3">
    <tableColumn id="1" name="Decorations" totalsRowLabel="Total" dataDxfId="25" totalsRowDxfId="24"/>
    <tableColumn id="2" name="Number" dataDxfId="23" totalsRowDxfId="22"/>
    <tableColumn id="3" name="Cost" totalsRowFunction="sum" dataDxfId="21" totalsRowDxfId="2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G44:I50" totalsRowCount="1" headerRowDxfId="19" dataDxfId="18" totalsRowDxfId="16" tableBorderDxfId="17">
  <tableColumns count="3">
    <tableColumn id="1" name="Other Supplies" totalsRowLabel="Total" dataDxfId="15" totalsRowDxfId="14"/>
    <tableColumn id="2" name="Amount" dataDxfId="13" totalsRowDxfId="12"/>
    <tableColumn id="3" name="Total Cost" totalsRowFunction="sum" dataDxfId="11" totalsRowDxfId="1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G54:I59" totalsRowCount="1" headerRowDxfId="9" dataDxfId="8" totalsRowDxfId="6" tableBorderDxfId="7">
  <tableColumns count="3">
    <tableColumn id="1" name="Other Items" totalsRowLabel="Total" dataDxfId="5" totalsRowDxfId="4"/>
    <tableColumn id="2" name="Amount" dataDxfId="3" totalsRowDxfId="2"/>
    <tableColumn id="3" name="Total Cost" totalsRowFunction="sum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0"/>
  <sheetViews>
    <sheetView showGridLines="0" workbookViewId="0">
      <selection activeCell="F5" sqref="F5"/>
    </sheetView>
  </sheetViews>
  <sheetFormatPr defaultRowHeight="12.75"/>
  <cols>
    <col min="4" max="4" width="16.140625" customWidth="1"/>
    <col min="6" max="6" width="31" customWidth="1"/>
    <col min="7" max="7" width="18.140625" customWidth="1"/>
    <col min="8" max="8" width="55.85546875" customWidth="1"/>
  </cols>
  <sheetData>
    <row r="2" spans="2:8" ht="57.75" customHeight="1">
      <c r="B2" s="101" t="s">
        <v>72</v>
      </c>
      <c r="C2" s="101"/>
      <c r="D2" s="101"/>
      <c r="E2" s="101"/>
      <c r="F2" s="101"/>
      <c r="G2" s="101"/>
      <c r="H2" s="101"/>
    </row>
    <row r="4" spans="2:8" ht="42.75" customHeight="1">
      <c r="B4" s="106" t="s">
        <v>23</v>
      </c>
      <c r="C4" s="107"/>
      <c r="D4" s="108"/>
      <c r="F4" s="111" t="s">
        <v>70</v>
      </c>
      <c r="G4" s="112"/>
      <c r="H4" s="113"/>
    </row>
    <row r="5" spans="2:8" ht="19.5" customHeight="1">
      <c r="B5" s="109" t="str">
        <f>'Quinceanera Event Planner'!B5</f>
        <v>Guests</v>
      </c>
      <c r="C5" s="110"/>
      <c r="D5" s="84">
        <f>'Quinceanera Event Planner'!E55</f>
        <v>30</v>
      </c>
      <c r="E5" s="22"/>
      <c r="F5" s="97" t="s">
        <v>73</v>
      </c>
      <c r="G5" s="100" t="s">
        <v>74</v>
      </c>
      <c r="H5" s="100"/>
    </row>
    <row r="6" spans="2:8" ht="19.5" customHeight="1">
      <c r="B6" s="98" t="str">
        <f>'Quinceanera Event Planner'!G25</f>
        <v>Music</v>
      </c>
      <c r="C6" s="99"/>
      <c r="D6" s="85">
        <f>'Quinceanera Event Planner'!I29</f>
        <v>61.360000000000007</v>
      </c>
      <c r="E6" s="22"/>
      <c r="F6" s="24" t="s">
        <v>11</v>
      </c>
      <c r="G6" s="24" t="s">
        <v>9</v>
      </c>
      <c r="H6" s="24" t="s">
        <v>10</v>
      </c>
    </row>
    <row r="7" spans="2:8" ht="19.5" customHeight="1">
      <c r="B7" s="98" t="str">
        <f>'Quinceanera Event Planner'!G34</f>
        <v>Decorations</v>
      </c>
      <c r="C7" s="99"/>
      <c r="D7" s="85">
        <f>'Quinceanera Event Planner'!I39</f>
        <v>1310.95</v>
      </c>
      <c r="E7" s="22"/>
      <c r="F7" s="87" t="s">
        <v>54</v>
      </c>
      <c r="G7" s="88">
        <v>0.29166666666666669</v>
      </c>
      <c r="H7" s="89"/>
    </row>
    <row r="8" spans="2:8" ht="19.5" customHeight="1">
      <c r="B8" s="98" t="str">
        <f>'Quinceanera Event Planner'!G5</f>
        <v>Food and Drinks</v>
      </c>
      <c r="C8" s="99"/>
      <c r="D8" s="85">
        <f>'Quinceanera Event Planner'!I19*D5</f>
        <v>514.20000000000005</v>
      </c>
      <c r="E8" s="22"/>
      <c r="F8" s="90" t="s">
        <v>55</v>
      </c>
      <c r="G8" s="91">
        <v>0.41666666666666669</v>
      </c>
      <c r="H8" s="92" t="s">
        <v>56</v>
      </c>
    </row>
    <row r="9" spans="2:8" ht="19.5" customHeight="1">
      <c r="B9" s="98" t="str">
        <f>'Quinceanera Event Planner'!G44</f>
        <v>Other Supplies</v>
      </c>
      <c r="C9" s="99"/>
      <c r="D9" s="85">
        <f>'Quinceanera Event Planner'!I50</f>
        <v>65.150000000000006</v>
      </c>
      <c r="E9" s="22"/>
      <c r="F9" s="90"/>
      <c r="G9" s="91"/>
      <c r="H9" s="92" t="s">
        <v>57</v>
      </c>
    </row>
    <row r="10" spans="2:8" ht="19.5" customHeight="1">
      <c r="B10" s="104" t="str">
        <f>'Quinceanera Event Planner'!G54</f>
        <v>Other Items</v>
      </c>
      <c r="C10" s="105"/>
      <c r="D10" s="86">
        <f>'Quinceanera Event Planner'!I59</f>
        <v>500</v>
      </c>
      <c r="E10" s="22"/>
      <c r="F10" s="93"/>
      <c r="G10" s="94"/>
      <c r="H10" s="95" t="s">
        <v>58</v>
      </c>
    </row>
    <row r="11" spans="2:8" ht="19.5" customHeight="1">
      <c r="B11" s="102" t="s">
        <v>22</v>
      </c>
      <c r="C11" s="103"/>
      <c r="D11" s="96">
        <f>SUM(D6:D10)</f>
        <v>2451.66</v>
      </c>
      <c r="E11" s="22"/>
      <c r="F11" s="93"/>
      <c r="G11" s="94"/>
      <c r="H11" s="95" t="s">
        <v>63</v>
      </c>
    </row>
    <row r="12" spans="2:8" ht="19.5" customHeight="1">
      <c r="F12" s="93"/>
      <c r="G12" s="94"/>
      <c r="H12" s="95" t="s">
        <v>59</v>
      </c>
    </row>
    <row r="13" spans="2:8" ht="19.5" customHeight="1">
      <c r="F13" s="93"/>
      <c r="G13" s="94"/>
      <c r="H13" s="95" t="s">
        <v>60</v>
      </c>
    </row>
    <row r="14" spans="2:8" ht="19.5" customHeight="1">
      <c r="F14" s="93"/>
      <c r="G14" s="94"/>
      <c r="H14" s="95" t="s">
        <v>61</v>
      </c>
    </row>
    <row r="15" spans="2:8" ht="19.5" customHeight="1">
      <c r="F15" s="93"/>
      <c r="G15" s="94">
        <v>0.98958333333333337</v>
      </c>
      <c r="H15" s="95" t="s">
        <v>62</v>
      </c>
    </row>
    <row r="16" spans="2:8" ht="19.5" customHeight="1">
      <c r="F16" s="23"/>
      <c r="G16" s="23"/>
      <c r="H16" s="23"/>
    </row>
    <row r="17" spans="6:8" ht="19.5" customHeight="1">
      <c r="F17" s="23"/>
      <c r="G17" s="23"/>
      <c r="H17" s="23"/>
    </row>
    <row r="18" spans="6:8" ht="19.5" customHeight="1">
      <c r="F18" s="23"/>
      <c r="G18" s="23"/>
      <c r="H18" s="23"/>
    </row>
    <row r="19" spans="6:8" ht="19.5" customHeight="1">
      <c r="F19" s="23"/>
      <c r="G19" s="23"/>
      <c r="H19" s="23"/>
    </row>
    <row r="20" spans="6:8" ht="19.5" customHeight="1">
      <c r="F20" s="23"/>
      <c r="G20" s="23"/>
      <c r="H20" s="23"/>
    </row>
    <row r="21" spans="6:8" ht="19.5" customHeight="1">
      <c r="F21" s="23"/>
      <c r="G21" s="23"/>
      <c r="H21" s="23"/>
    </row>
    <row r="22" spans="6:8" ht="19.5" customHeight="1">
      <c r="F22" s="23"/>
      <c r="G22" s="23"/>
      <c r="H22" s="23"/>
    </row>
    <row r="23" spans="6:8" ht="19.5" customHeight="1">
      <c r="F23" s="23"/>
      <c r="G23" s="23"/>
      <c r="H23" s="23"/>
    </row>
    <row r="24" spans="6:8" ht="19.5" customHeight="1">
      <c r="F24" s="23"/>
      <c r="G24" s="23"/>
      <c r="H24" s="23"/>
    </row>
    <row r="25" spans="6:8" ht="19.5" customHeight="1"/>
    <row r="26" spans="6:8" ht="19.5" customHeight="1"/>
    <row r="27" spans="6:8" ht="19.5" customHeight="1"/>
    <row r="28" spans="6:8" ht="19.5" customHeight="1"/>
    <row r="29" spans="6:8" ht="19.5" customHeight="1"/>
    <row r="30" spans="6:8" ht="19.5" customHeight="1"/>
    <row r="31" spans="6:8" ht="19.5" customHeight="1"/>
    <row r="32" spans="6:8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</sheetData>
  <mergeCells count="11">
    <mergeCell ref="B9:C9"/>
    <mergeCell ref="G5:H5"/>
    <mergeCell ref="B2:H2"/>
    <mergeCell ref="B11:C11"/>
    <mergeCell ref="B10:C10"/>
    <mergeCell ref="B4:D4"/>
    <mergeCell ref="B5:C5"/>
    <mergeCell ref="B6:C6"/>
    <mergeCell ref="B7:C7"/>
    <mergeCell ref="B8:C8"/>
    <mergeCell ref="F4:H4"/>
  </mergeCells>
  <pageMargins left="0.7" right="0.7" top="0.75" bottom="0.75" header="0.3" footer="0.3"/>
  <pageSetup paperSize="256" orientation="portrait" horizontalDpi="0" verticalDpi="0" copies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  <pageSetUpPr fitToPage="1"/>
  </sheetPr>
  <dimension ref="B1:I114"/>
  <sheetViews>
    <sheetView showGridLines="0" tabSelected="1" zoomScale="55" zoomScaleNormal="55" workbookViewId="0">
      <selection activeCell="W9" sqref="W9"/>
    </sheetView>
  </sheetViews>
  <sheetFormatPr defaultRowHeight="13.5"/>
  <cols>
    <col min="1" max="1" width="4" style="2" customWidth="1"/>
    <col min="2" max="2" width="21.85546875" style="1" customWidth="1"/>
    <col min="3" max="3" width="37.28515625" style="2" customWidth="1"/>
    <col min="4" max="4" width="14.5703125" style="6" customWidth="1"/>
    <col min="5" max="5" width="19.5703125" style="4" customWidth="1"/>
    <col min="6" max="6" width="3.140625" style="2" customWidth="1"/>
    <col min="7" max="7" width="36" style="2" customWidth="1"/>
    <col min="8" max="8" width="21" style="2" customWidth="1"/>
    <col min="9" max="9" width="20.28515625" style="2" customWidth="1"/>
    <col min="10" max="16384" width="9.140625" style="2"/>
  </cols>
  <sheetData>
    <row r="1" spans="2:9" ht="17.25" customHeight="1"/>
    <row r="2" spans="2:9" ht="67.5" customHeight="1">
      <c r="B2" s="101" t="s">
        <v>75</v>
      </c>
      <c r="C2" s="101"/>
      <c r="D2" s="101"/>
      <c r="E2" s="101"/>
      <c r="F2" s="101"/>
      <c r="G2" s="101"/>
      <c r="H2" s="101"/>
      <c r="I2" s="101"/>
    </row>
    <row r="3" spans="2:9" s="3" customFormat="1" ht="19.5" customHeight="1">
      <c r="C3" s="7"/>
      <c r="D3" s="8"/>
      <c r="E3" s="9"/>
    </row>
    <row r="4" spans="2:9" s="3" customFormat="1" ht="45.75" customHeight="1">
      <c r="B4" s="114" t="s">
        <v>45</v>
      </c>
      <c r="C4" s="114"/>
      <c r="D4" s="114"/>
      <c r="E4" s="114"/>
      <c r="G4" s="114" t="s">
        <v>46</v>
      </c>
      <c r="H4" s="114"/>
      <c r="I4" s="114"/>
    </row>
    <row r="5" spans="2:9" s="1" customFormat="1" ht="20.100000000000001" customHeight="1">
      <c r="B5" s="24" t="s">
        <v>0</v>
      </c>
      <c r="C5" s="25" t="s">
        <v>20</v>
      </c>
      <c r="D5" s="24" t="s">
        <v>15</v>
      </c>
      <c r="E5" s="24" t="s">
        <v>17</v>
      </c>
      <c r="F5" s="10"/>
      <c r="G5" s="41" t="s">
        <v>18</v>
      </c>
      <c r="H5" s="36" t="s">
        <v>6</v>
      </c>
      <c r="I5" s="41" t="s">
        <v>28</v>
      </c>
    </row>
    <row r="6" spans="2:9" s="5" customFormat="1" ht="16.5">
      <c r="B6" s="26" t="s">
        <v>36</v>
      </c>
      <c r="C6" s="27"/>
      <c r="D6" s="27" t="s">
        <v>21</v>
      </c>
      <c r="E6" s="28">
        <v>4</v>
      </c>
      <c r="F6" s="13"/>
      <c r="G6" s="42" t="s">
        <v>41</v>
      </c>
      <c r="H6" s="43" t="s">
        <v>42</v>
      </c>
      <c r="I6" s="44">
        <v>0.59</v>
      </c>
    </row>
    <row r="7" spans="2:9" s="5" customFormat="1" ht="16.5">
      <c r="B7" s="29" t="s">
        <v>37</v>
      </c>
      <c r="C7" s="30"/>
      <c r="D7" s="27" t="s">
        <v>21</v>
      </c>
      <c r="E7" s="28">
        <v>7</v>
      </c>
      <c r="F7" s="13"/>
      <c r="G7" s="45"/>
      <c r="H7" s="46" t="s">
        <v>43</v>
      </c>
      <c r="I7" s="47">
        <v>0.4</v>
      </c>
    </row>
    <row r="8" spans="2:9" s="5" customFormat="1" ht="16.5">
      <c r="B8" s="29" t="s">
        <v>38</v>
      </c>
      <c r="C8" s="30"/>
      <c r="D8" s="27" t="s">
        <v>21</v>
      </c>
      <c r="E8" s="28">
        <v>8</v>
      </c>
      <c r="F8" s="13"/>
      <c r="G8" s="45"/>
      <c r="H8" s="46" t="s">
        <v>44</v>
      </c>
      <c r="I8" s="47">
        <v>0.1</v>
      </c>
    </row>
    <row r="9" spans="2:9" s="5" customFormat="1" ht="16.5">
      <c r="B9" s="29" t="s">
        <v>39</v>
      </c>
      <c r="C9" s="30"/>
      <c r="D9" s="27" t="s">
        <v>21</v>
      </c>
      <c r="E9" s="28">
        <v>5</v>
      </c>
      <c r="F9" s="13"/>
      <c r="G9" s="45"/>
      <c r="H9" s="46" t="s">
        <v>29</v>
      </c>
      <c r="I9" s="47">
        <v>0.05</v>
      </c>
    </row>
    <row r="10" spans="2:9" s="5" customFormat="1" ht="16.5">
      <c r="B10" s="29" t="s">
        <v>40</v>
      </c>
      <c r="C10" s="30"/>
      <c r="D10" s="27" t="s">
        <v>21</v>
      </c>
      <c r="E10" s="28">
        <v>6</v>
      </c>
      <c r="F10" s="13"/>
      <c r="G10" s="45" t="s">
        <v>64</v>
      </c>
      <c r="H10" s="46" t="s">
        <v>65</v>
      </c>
      <c r="I10" s="47">
        <v>10</v>
      </c>
    </row>
    <row r="11" spans="2:9" s="5" customFormat="1" ht="16.5">
      <c r="B11" s="29"/>
      <c r="C11" s="30"/>
      <c r="D11" s="27"/>
      <c r="E11" s="28"/>
      <c r="F11" s="13"/>
      <c r="G11" s="45" t="s">
        <v>66</v>
      </c>
      <c r="H11" s="46" t="s">
        <v>67</v>
      </c>
      <c r="I11" s="47">
        <v>4</v>
      </c>
    </row>
    <row r="12" spans="2:9" s="5" customFormat="1" ht="16.5">
      <c r="B12" s="29"/>
      <c r="C12" s="30"/>
      <c r="D12" s="27"/>
      <c r="E12" s="28"/>
      <c r="F12" s="13"/>
      <c r="G12" s="45"/>
      <c r="H12" s="46" t="s">
        <v>68</v>
      </c>
      <c r="I12" s="47">
        <v>1</v>
      </c>
    </row>
    <row r="13" spans="2:9" s="5" customFormat="1" ht="16.5">
      <c r="B13" s="29"/>
      <c r="C13" s="30"/>
      <c r="D13" s="27"/>
      <c r="E13" s="28"/>
      <c r="F13" s="13"/>
      <c r="G13" s="45"/>
      <c r="H13" s="46" t="s">
        <v>69</v>
      </c>
      <c r="I13" s="47">
        <v>1</v>
      </c>
    </row>
    <row r="14" spans="2:9" s="5" customFormat="1" ht="16.5">
      <c r="B14" s="29"/>
      <c r="C14" s="30"/>
      <c r="D14" s="27"/>
      <c r="E14" s="28"/>
      <c r="F14" s="13"/>
      <c r="G14" s="45"/>
      <c r="H14" s="46"/>
      <c r="I14" s="47"/>
    </row>
    <row r="15" spans="2:9" s="5" customFormat="1" ht="16.5">
      <c r="B15" s="31"/>
      <c r="C15" s="32"/>
      <c r="D15" s="27"/>
      <c r="E15" s="28"/>
      <c r="F15" s="13"/>
      <c r="G15" s="45"/>
      <c r="H15" s="46"/>
      <c r="I15" s="47"/>
    </row>
    <row r="16" spans="2:9" s="1" customFormat="1" ht="16.5">
      <c r="B16" s="33"/>
      <c r="C16" s="34"/>
      <c r="D16" s="27"/>
      <c r="E16" s="28" t="str">
        <f t="shared" ref="E16:E54" si="0">IF(D16="No", 0, "")</f>
        <v/>
      </c>
      <c r="F16" s="13"/>
      <c r="G16" s="45"/>
      <c r="H16" s="46"/>
      <c r="I16" s="47"/>
    </row>
    <row r="17" spans="2:9" s="1" customFormat="1" ht="16.5">
      <c r="B17" s="35"/>
      <c r="C17" s="35"/>
      <c r="D17" s="27"/>
      <c r="E17" s="28" t="str">
        <f t="shared" si="0"/>
        <v/>
      </c>
      <c r="F17" s="13"/>
      <c r="G17" s="45"/>
      <c r="H17" s="46"/>
      <c r="I17" s="47"/>
    </row>
    <row r="18" spans="2:9" s="5" customFormat="1" ht="16.5">
      <c r="B18" s="35"/>
      <c r="C18" s="35"/>
      <c r="D18" s="27"/>
      <c r="E18" s="28" t="str">
        <f t="shared" si="0"/>
        <v/>
      </c>
      <c r="F18" s="13"/>
      <c r="G18" s="45"/>
      <c r="H18" s="46"/>
      <c r="I18" s="47"/>
    </row>
    <row r="19" spans="2:9" s="5" customFormat="1" ht="18">
      <c r="B19" s="35"/>
      <c r="C19" s="35"/>
      <c r="D19" s="27"/>
      <c r="E19" s="28" t="str">
        <f t="shared" si="0"/>
        <v/>
      </c>
      <c r="F19" s="13"/>
      <c r="G19" s="48" t="s">
        <v>24</v>
      </c>
      <c r="H19" s="49"/>
      <c r="I19" s="50">
        <f>SUBTOTAL(109,I6:I18)</f>
        <v>17.14</v>
      </c>
    </row>
    <row r="20" spans="2:9" s="5" customFormat="1" ht="16.5">
      <c r="B20" s="35"/>
      <c r="C20" s="35"/>
      <c r="D20" s="27"/>
      <c r="E20" s="28" t="str">
        <f t="shared" si="0"/>
        <v/>
      </c>
      <c r="F20" s="13"/>
      <c r="G20" s="15"/>
      <c r="H20" s="16"/>
      <c r="I20" s="15"/>
    </row>
    <row r="21" spans="2:9" s="1" customFormat="1" ht="16.5">
      <c r="B21" s="35"/>
      <c r="C21" s="35"/>
      <c r="D21" s="27"/>
      <c r="E21" s="28" t="str">
        <f t="shared" si="0"/>
        <v/>
      </c>
      <c r="F21" s="13"/>
      <c r="G21" s="15"/>
      <c r="H21" s="16"/>
      <c r="I21" s="15"/>
    </row>
    <row r="22" spans="2:9" s="1" customFormat="1" ht="20.100000000000001" customHeight="1">
      <c r="B22" s="35"/>
      <c r="C22" s="35"/>
      <c r="D22" s="27"/>
      <c r="E22" s="28" t="str">
        <f t="shared" si="0"/>
        <v/>
      </c>
      <c r="F22" s="13"/>
      <c r="G22" s="115" t="s">
        <v>47</v>
      </c>
      <c r="H22" s="115"/>
      <c r="I22" s="115"/>
    </row>
    <row r="23" spans="2:9" s="5" customFormat="1" ht="15.75" customHeight="1">
      <c r="B23" s="35"/>
      <c r="C23" s="35"/>
      <c r="D23" s="27"/>
      <c r="E23" s="28" t="str">
        <f t="shared" si="0"/>
        <v/>
      </c>
      <c r="F23" s="13"/>
      <c r="G23" s="115"/>
      <c r="H23" s="115"/>
      <c r="I23" s="115"/>
    </row>
    <row r="24" spans="2:9" s="5" customFormat="1" ht="15.75" customHeight="1">
      <c r="B24" s="35"/>
      <c r="C24" s="35"/>
      <c r="D24" s="27"/>
      <c r="E24" s="28" t="str">
        <f t="shared" si="0"/>
        <v/>
      </c>
      <c r="F24" s="13"/>
      <c r="G24" s="115"/>
      <c r="H24" s="115"/>
      <c r="I24" s="115"/>
    </row>
    <row r="25" spans="2:9" s="5" customFormat="1" ht="16.5" customHeight="1">
      <c r="B25" s="35"/>
      <c r="C25" s="35"/>
      <c r="D25" s="27"/>
      <c r="E25" s="28" t="str">
        <f t="shared" si="0"/>
        <v/>
      </c>
      <c r="F25" s="13"/>
      <c r="G25" s="41" t="s">
        <v>2</v>
      </c>
      <c r="H25" s="51" t="s">
        <v>3</v>
      </c>
      <c r="I25" s="41" t="s">
        <v>27</v>
      </c>
    </row>
    <row r="26" spans="2:9" s="5" customFormat="1" ht="16.5">
      <c r="B26" s="35"/>
      <c r="C26" s="35"/>
      <c r="D26" s="27"/>
      <c r="E26" s="28" t="str">
        <f t="shared" si="0"/>
        <v/>
      </c>
      <c r="F26" s="13"/>
      <c r="G26" s="52" t="s">
        <v>71</v>
      </c>
      <c r="H26" s="53" t="s">
        <v>25</v>
      </c>
      <c r="I26" s="54">
        <v>32.950000000000003</v>
      </c>
    </row>
    <row r="27" spans="2:9" s="1" customFormat="1" ht="16.5">
      <c r="B27" s="35"/>
      <c r="C27" s="35"/>
      <c r="D27" s="27"/>
      <c r="E27" s="28" t="str">
        <f t="shared" si="0"/>
        <v/>
      </c>
      <c r="F27" s="13"/>
      <c r="G27" s="55" t="s">
        <v>5</v>
      </c>
      <c r="H27" s="56" t="s">
        <v>4</v>
      </c>
      <c r="I27" s="57">
        <v>12.95</v>
      </c>
    </row>
    <row r="28" spans="2:9" s="5" customFormat="1" ht="16.5">
      <c r="B28" s="35"/>
      <c r="C28" s="35"/>
      <c r="D28" s="27"/>
      <c r="E28" s="28" t="str">
        <f t="shared" si="0"/>
        <v/>
      </c>
      <c r="F28" s="13"/>
      <c r="G28" s="58" t="s">
        <v>26</v>
      </c>
      <c r="H28" s="59" t="s">
        <v>25</v>
      </c>
      <c r="I28" s="60">
        <v>15.46</v>
      </c>
    </row>
    <row r="29" spans="2:9" s="5" customFormat="1" ht="18">
      <c r="B29" s="35"/>
      <c r="C29" s="35"/>
      <c r="D29" s="27"/>
      <c r="E29" s="28" t="str">
        <f t="shared" si="0"/>
        <v/>
      </c>
      <c r="F29" s="13"/>
      <c r="G29" s="61" t="s">
        <v>24</v>
      </c>
      <c r="H29" s="62"/>
      <c r="I29" s="63">
        <f>SUBTOTAL(109,I26:I28)</f>
        <v>61.360000000000007</v>
      </c>
    </row>
    <row r="30" spans="2:9" s="5" customFormat="1" ht="16.5">
      <c r="B30" s="35"/>
      <c r="C30" s="35"/>
      <c r="D30" s="27"/>
      <c r="E30" s="28" t="str">
        <f t="shared" si="0"/>
        <v/>
      </c>
      <c r="F30" s="13"/>
      <c r="G30" s="17"/>
      <c r="H30" s="17"/>
      <c r="I30" s="17"/>
    </row>
    <row r="31" spans="2:9" s="5" customFormat="1" ht="15.75" customHeight="1">
      <c r="B31" s="35"/>
      <c r="C31" s="35"/>
      <c r="D31" s="27"/>
      <c r="E31" s="28" t="str">
        <f t="shared" si="0"/>
        <v/>
      </c>
      <c r="F31" s="13"/>
      <c r="G31" s="114" t="s">
        <v>48</v>
      </c>
      <c r="H31" s="114"/>
      <c r="I31" s="114"/>
    </row>
    <row r="32" spans="2:9" s="5" customFormat="1" ht="15.75" customHeight="1">
      <c r="B32" s="35"/>
      <c r="C32" s="35"/>
      <c r="D32" s="27"/>
      <c r="E32" s="28" t="str">
        <f t="shared" si="0"/>
        <v/>
      </c>
      <c r="F32" s="13"/>
      <c r="G32" s="114"/>
      <c r="H32" s="114"/>
      <c r="I32" s="114"/>
    </row>
    <row r="33" spans="2:9" s="5" customFormat="1" ht="15.75" customHeight="1">
      <c r="B33" s="35"/>
      <c r="C33" s="35"/>
      <c r="D33" s="27"/>
      <c r="E33" s="28" t="str">
        <f t="shared" si="0"/>
        <v/>
      </c>
      <c r="F33" s="13"/>
      <c r="G33" s="114"/>
      <c r="H33" s="114"/>
      <c r="I33" s="114"/>
    </row>
    <row r="34" spans="2:9" s="5" customFormat="1" ht="16.5">
      <c r="B34" s="35"/>
      <c r="C34" s="35"/>
      <c r="D34" s="27"/>
      <c r="E34" s="28" t="str">
        <f t="shared" si="0"/>
        <v/>
      </c>
      <c r="F34" s="13"/>
      <c r="G34" s="41" t="s">
        <v>1</v>
      </c>
      <c r="H34" s="64" t="s">
        <v>7</v>
      </c>
      <c r="I34" s="41" t="s">
        <v>27</v>
      </c>
    </row>
    <row r="35" spans="2:9" s="5" customFormat="1" ht="16.5">
      <c r="B35" s="35"/>
      <c r="C35" s="35"/>
      <c r="D35" s="27"/>
      <c r="E35" s="28" t="str">
        <f t="shared" si="0"/>
        <v/>
      </c>
      <c r="F35" s="13"/>
      <c r="G35" s="42" t="s">
        <v>35</v>
      </c>
      <c r="H35" s="65">
        <v>10</v>
      </c>
      <c r="I35" s="44">
        <v>58</v>
      </c>
    </row>
    <row r="36" spans="2:9" s="5" customFormat="1" ht="16.5">
      <c r="B36" s="35"/>
      <c r="C36" s="35"/>
      <c r="D36" s="27"/>
      <c r="E36" s="28" t="str">
        <f t="shared" si="0"/>
        <v/>
      </c>
      <c r="F36" s="13"/>
      <c r="G36" s="45" t="s">
        <v>33</v>
      </c>
      <c r="H36" s="66" t="s">
        <v>34</v>
      </c>
      <c r="I36" s="47">
        <v>1000</v>
      </c>
    </row>
    <row r="37" spans="2:9" s="5" customFormat="1" ht="16.5">
      <c r="B37" s="35"/>
      <c r="C37" s="35"/>
      <c r="D37" s="27"/>
      <c r="E37" s="28" t="str">
        <f t="shared" si="0"/>
        <v/>
      </c>
      <c r="F37" s="13"/>
      <c r="G37" s="45" t="s">
        <v>1</v>
      </c>
      <c r="H37" s="66"/>
      <c r="I37" s="47">
        <v>218</v>
      </c>
    </row>
    <row r="38" spans="2:9" s="5" customFormat="1" ht="16.5">
      <c r="B38" s="35"/>
      <c r="C38" s="35"/>
      <c r="D38" s="27"/>
      <c r="E38" s="28" t="str">
        <f t="shared" si="0"/>
        <v/>
      </c>
      <c r="F38" s="13"/>
      <c r="G38" s="67" t="s">
        <v>16</v>
      </c>
      <c r="H38" s="68">
        <v>12</v>
      </c>
      <c r="I38" s="69">
        <v>34.950000000000003</v>
      </c>
    </row>
    <row r="39" spans="2:9" s="5" customFormat="1" ht="18">
      <c r="B39" s="35"/>
      <c r="C39" s="35"/>
      <c r="D39" s="27"/>
      <c r="E39" s="28" t="str">
        <f t="shared" si="0"/>
        <v/>
      </c>
      <c r="F39" s="13"/>
      <c r="G39" s="48" t="s">
        <v>24</v>
      </c>
      <c r="H39" s="49"/>
      <c r="I39" s="70">
        <f>SUBTOTAL(109,I35:I38)</f>
        <v>1310.95</v>
      </c>
    </row>
    <row r="40" spans="2:9" s="5" customFormat="1" ht="16.5">
      <c r="B40" s="35"/>
      <c r="C40" s="35"/>
      <c r="D40" s="27"/>
      <c r="E40" s="28" t="str">
        <f t="shared" si="0"/>
        <v/>
      </c>
      <c r="F40" s="13"/>
    </row>
    <row r="41" spans="2:9" s="1" customFormat="1" ht="15" customHeight="1">
      <c r="B41" s="35"/>
      <c r="C41" s="35"/>
      <c r="D41" s="27"/>
      <c r="E41" s="28" t="str">
        <f t="shared" si="0"/>
        <v/>
      </c>
      <c r="F41" s="13"/>
      <c r="G41" s="114" t="s">
        <v>49</v>
      </c>
      <c r="H41" s="114"/>
      <c r="I41" s="114"/>
    </row>
    <row r="42" spans="2:9" s="1" customFormat="1" ht="20.100000000000001" customHeight="1">
      <c r="B42" s="35"/>
      <c r="C42" s="35"/>
      <c r="D42" s="27"/>
      <c r="E42" s="28" t="str">
        <f t="shared" si="0"/>
        <v/>
      </c>
      <c r="F42" s="13"/>
      <c r="G42" s="114"/>
      <c r="H42" s="114"/>
      <c r="I42" s="114"/>
    </row>
    <row r="43" spans="2:9" s="5" customFormat="1" ht="15.75" customHeight="1">
      <c r="B43" s="35"/>
      <c r="C43" s="35"/>
      <c r="D43" s="27"/>
      <c r="E43" s="28" t="str">
        <f t="shared" si="0"/>
        <v/>
      </c>
      <c r="F43" s="13"/>
      <c r="G43" s="114"/>
      <c r="H43" s="114"/>
      <c r="I43" s="114"/>
    </row>
    <row r="44" spans="2:9" s="5" customFormat="1" ht="16.5">
      <c r="B44" s="35"/>
      <c r="C44" s="35"/>
      <c r="D44" s="27"/>
      <c r="E44" s="28" t="str">
        <f t="shared" si="0"/>
        <v/>
      </c>
      <c r="F44" s="13"/>
      <c r="G44" s="36" t="s">
        <v>19</v>
      </c>
      <c r="H44" s="71" t="s">
        <v>31</v>
      </c>
      <c r="I44" s="41" t="s">
        <v>32</v>
      </c>
    </row>
    <row r="45" spans="2:9" s="5" customFormat="1" ht="16.5">
      <c r="B45" s="35"/>
      <c r="C45" s="35"/>
      <c r="D45" s="27"/>
      <c r="E45" s="28" t="str">
        <f t="shared" si="0"/>
        <v/>
      </c>
      <c r="F45" s="13"/>
      <c r="G45" s="72" t="s">
        <v>12</v>
      </c>
      <c r="H45" s="73"/>
      <c r="I45" s="44">
        <v>12.54</v>
      </c>
    </row>
    <row r="46" spans="2:9" s="5" customFormat="1" ht="16.5">
      <c r="B46" s="35"/>
      <c r="C46" s="35"/>
      <c r="D46" s="27"/>
      <c r="E46" s="28" t="str">
        <f t="shared" si="0"/>
        <v/>
      </c>
      <c r="F46" s="13"/>
      <c r="G46" s="74" t="s">
        <v>13</v>
      </c>
      <c r="H46" s="75"/>
      <c r="I46" s="47">
        <v>20.66</v>
      </c>
    </row>
    <row r="47" spans="2:9" s="5" customFormat="1" ht="16.5">
      <c r="B47" s="35"/>
      <c r="C47" s="35"/>
      <c r="D47" s="27"/>
      <c r="E47" s="28" t="str">
        <f t="shared" si="0"/>
        <v/>
      </c>
      <c r="F47" s="13"/>
      <c r="G47" s="74" t="s">
        <v>14</v>
      </c>
      <c r="H47" s="75"/>
      <c r="I47" s="47">
        <v>15.48</v>
      </c>
    </row>
    <row r="48" spans="2:9" s="5" customFormat="1" ht="16.5">
      <c r="B48" s="35"/>
      <c r="C48" s="35"/>
      <c r="D48" s="27"/>
      <c r="E48" s="28" t="str">
        <f t="shared" si="0"/>
        <v/>
      </c>
      <c r="F48" s="13"/>
      <c r="G48" s="76" t="s">
        <v>30</v>
      </c>
      <c r="H48" s="77"/>
      <c r="I48" s="69">
        <v>16.47</v>
      </c>
    </row>
    <row r="49" spans="2:9" s="5" customFormat="1" ht="16.5">
      <c r="B49" s="35"/>
      <c r="C49" s="35"/>
      <c r="D49" s="27"/>
      <c r="E49" s="28" t="str">
        <f t="shared" si="0"/>
        <v/>
      </c>
      <c r="F49" s="13"/>
      <c r="G49" s="78"/>
      <c r="H49" s="79"/>
      <c r="I49" s="80"/>
    </row>
    <row r="50" spans="2:9" s="5" customFormat="1" ht="18">
      <c r="B50" s="35"/>
      <c r="C50" s="35"/>
      <c r="D50" s="27"/>
      <c r="E50" s="28" t="str">
        <f t="shared" si="0"/>
        <v/>
      </c>
      <c r="F50" s="13"/>
      <c r="G50" s="81" t="s">
        <v>24</v>
      </c>
      <c r="H50" s="81"/>
      <c r="I50" s="70">
        <f>SUBTOTAL(109,I45:I49)</f>
        <v>65.150000000000006</v>
      </c>
    </row>
    <row r="51" spans="2:9" s="5" customFormat="1" ht="15.75" customHeight="1">
      <c r="B51" s="35"/>
      <c r="C51" s="35"/>
      <c r="D51" s="27"/>
      <c r="E51" s="28" t="str">
        <f t="shared" si="0"/>
        <v/>
      </c>
      <c r="F51" s="13"/>
      <c r="G51" s="115" t="s">
        <v>50</v>
      </c>
      <c r="H51" s="115"/>
      <c r="I51" s="115"/>
    </row>
    <row r="52" spans="2:9" s="1" customFormat="1" ht="20.100000000000001" customHeight="1">
      <c r="B52" s="36"/>
      <c r="C52" s="36"/>
      <c r="D52" s="27"/>
      <c r="E52" s="28" t="str">
        <f t="shared" si="0"/>
        <v/>
      </c>
      <c r="F52" s="13"/>
      <c r="G52" s="115"/>
      <c r="H52" s="115"/>
      <c r="I52" s="115"/>
    </row>
    <row r="53" spans="2:9" s="1" customFormat="1" ht="17.100000000000001" customHeight="1">
      <c r="B53" s="34"/>
      <c r="C53" s="34"/>
      <c r="D53" s="27"/>
      <c r="E53" s="28" t="str">
        <f t="shared" si="0"/>
        <v/>
      </c>
      <c r="F53" s="13"/>
      <c r="G53" s="115"/>
      <c r="H53" s="115"/>
      <c r="I53" s="115"/>
    </row>
    <row r="54" spans="2:9" s="5" customFormat="1" ht="16.5">
      <c r="B54" s="37"/>
      <c r="C54" s="37"/>
      <c r="D54" s="27"/>
      <c r="E54" s="28" t="str">
        <f t="shared" si="0"/>
        <v/>
      </c>
      <c r="F54" s="13"/>
      <c r="G54" s="36" t="s">
        <v>53</v>
      </c>
      <c r="H54" s="71" t="s">
        <v>31</v>
      </c>
      <c r="I54" s="41" t="s">
        <v>32</v>
      </c>
    </row>
    <row r="55" spans="2:9" s="5" customFormat="1" ht="18">
      <c r="B55" s="38" t="s">
        <v>24</v>
      </c>
      <c r="C55" s="39"/>
      <c r="D55" s="39"/>
      <c r="E55" s="40">
        <f>SUBTOTAL(109,E6:E54)</f>
        <v>30</v>
      </c>
      <c r="F55" s="13"/>
      <c r="G55" s="72" t="s">
        <v>8</v>
      </c>
      <c r="H55" s="73">
        <v>50</v>
      </c>
      <c r="I55" s="44">
        <v>50</v>
      </c>
    </row>
    <row r="56" spans="2:9" s="5" customFormat="1" ht="16.5">
      <c r="B56" s="18"/>
      <c r="C56" s="18"/>
      <c r="D56" s="19"/>
      <c r="E56" s="20"/>
      <c r="F56" s="13"/>
      <c r="G56" s="76" t="s">
        <v>51</v>
      </c>
      <c r="H56" s="77"/>
      <c r="I56" s="69">
        <v>200</v>
      </c>
    </row>
    <row r="57" spans="2:9" s="5" customFormat="1" ht="16.5">
      <c r="B57" s="18"/>
      <c r="C57" s="18"/>
      <c r="D57" s="19"/>
      <c r="E57" s="20"/>
      <c r="F57" s="13"/>
      <c r="G57" s="35" t="s">
        <v>52</v>
      </c>
      <c r="H57" s="82"/>
      <c r="I57" s="83">
        <v>250</v>
      </c>
    </row>
    <row r="58" spans="2:9" s="5" customFormat="1" ht="16.5">
      <c r="B58" s="18"/>
      <c r="C58" s="18"/>
      <c r="D58" s="19"/>
      <c r="E58" s="20"/>
      <c r="F58" s="13"/>
      <c r="G58" s="35"/>
      <c r="H58" s="82"/>
      <c r="I58" s="83"/>
    </row>
    <row r="59" spans="2:9" s="5" customFormat="1" ht="18">
      <c r="B59" s="18"/>
      <c r="C59" s="18"/>
      <c r="D59" s="19"/>
      <c r="E59" s="20"/>
      <c r="F59" s="13"/>
      <c r="G59" s="81" t="s">
        <v>24</v>
      </c>
      <c r="H59" s="81"/>
      <c r="I59" s="50">
        <f>SUBTOTAL(109,I55:I58)</f>
        <v>500</v>
      </c>
    </row>
    <row r="60" spans="2:9" s="5" customFormat="1" ht="16.5">
      <c r="B60" s="18"/>
      <c r="C60" s="18"/>
      <c r="D60" s="19"/>
      <c r="E60" s="20"/>
      <c r="F60" s="13"/>
      <c r="G60" s="14"/>
      <c r="H60" s="14"/>
      <c r="I60" s="14"/>
    </row>
    <row r="61" spans="2:9" s="5" customFormat="1" ht="16.5">
      <c r="B61" s="18"/>
      <c r="C61" s="18"/>
      <c r="D61" s="19"/>
      <c r="E61" s="20"/>
      <c r="F61" s="13"/>
      <c r="G61" s="14"/>
      <c r="H61" s="14"/>
      <c r="I61" s="14"/>
    </row>
    <row r="62" spans="2:9" s="5" customFormat="1" ht="16.5">
      <c r="B62" s="18"/>
      <c r="C62" s="18"/>
      <c r="D62" s="19"/>
      <c r="E62" s="20"/>
      <c r="F62" s="13"/>
      <c r="G62" s="14"/>
      <c r="H62" s="14"/>
      <c r="I62" s="14"/>
    </row>
    <row r="63" spans="2:9" s="5" customFormat="1" ht="16.5">
      <c r="B63" s="18"/>
      <c r="C63" s="18"/>
      <c r="D63" s="19"/>
      <c r="E63" s="20"/>
      <c r="F63" s="13"/>
      <c r="G63" s="14"/>
      <c r="H63" s="14"/>
      <c r="I63" s="14"/>
    </row>
    <row r="64" spans="2:9" s="5" customFormat="1" ht="16.5">
      <c r="B64" s="18"/>
      <c r="C64" s="18"/>
      <c r="D64" s="19"/>
      <c r="E64" s="20"/>
      <c r="F64" s="13"/>
      <c r="G64" s="14"/>
      <c r="H64" s="14"/>
      <c r="I64" s="14"/>
    </row>
    <row r="65" spans="2:9" s="5" customFormat="1" ht="16.5">
      <c r="B65" s="18"/>
      <c r="C65" s="18"/>
      <c r="D65" s="19"/>
      <c r="E65" s="20"/>
      <c r="F65" s="13"/>
      <c r="G65" s="14"/>
      <c r="H65" s="14"/>
      <c r="I65" s="14"/>
    </row>
    <row r="66" spans="2:9" s="5" customFormat="1" ht="16.5">
      <c r="B66" s="18"/>
      <c r="C66" s="18"/>
      <c r="D66" s="19"/>
      <c r="E66" s="20"/>
      <c r="F66" s="13"/>
      <c r="G66" s="14"/>
      <c r="H66" s="14"/>
      <c r="I66" s="14"/>
    </row>
    <row r="67" spans="2:9" s="5" customFormat="1" ht="16.5">
      <c r="B67" s="18"/>
      <c r="C67" s="18"/>
      <c r="D67" s="19"/>
      <c r="E67" s="20"/>
      <c r="F67" s="13"/>
      <c r="G67" s="14"/>
      <c r="H67" s="14"/>
      <c r="I67" s="14"/>
    </row>
    <row r="68" spans="2:9" s="5" customFormat="1" ht="16.5">
      <c r="B68" s="18"/>
      <c r="C68" s="18"/>
      <c r="D68" s="19"/>
      <c r="E68" s="20"/>
      <c r="F68" s="13"/>
      <c r="G68" s="14"/>
      <c r="H68" s="14"/>
      <c r="I68" s="14"/>
    </row>
    <row r="69" spans="2:9" s="1" customFormat="1" ht="20.100000000000001" customHeight="1">
      <c r="B69" s="18"/>
      <c r="C69" s="18"/>
      <c r="D69" s="19"/>
      <c r="E69" s="20"/>
      <c r="F69" s="13"/>
      <c r="G69" s="14"/>
      <c r="H69" s="14"/>
      <c r="I69" s="14"/>
    </row>
    <row r="70" spans="2:9" s="1" customFormat="1" ht="17.100000000000001" customHeight="1">
      <c r="B70" s="13"/>
      <c r="C70" s="13"/>
      <c r="D70" s="13"/>
      <c r="E70" s="13"/>
      <c r="F70" s="13"/>
      <c r="G70" s="14"/>
      <c r="H70" s="14"/>
      <c r="I70" s="14"/>
    </row>
    <row r="71" spans="2:9" s="5" customFormat="1" ht="16.5">
      <c r="B71" s="13"/>
      <c r="C71" s="13"/>
      <c r="D71" s="13"/>
      <c r="E71" s="13"/>
      <c r="F71" s="13"/>
      <c r="G71" s="14"/>
      <c r="H71" s="14"/>
      <c r="I71" s="14"/>
    </row>
    <row r="72" spans="2:9" s="5" customFormat="1" ht="16.5">
      <c r="B72" s="13"/>
      <c r="C72" s="13"/>
      <c r="D72" s="13"/>
      <c r="E72" s="13"/>
      <c r="F72" s="13"/>
      <c r="G72" s="14"/>
      <c r="H72" s="14"/>
      <c r="I72" s="14"/>
    </row>
    <row r="73" spans="2:9" s="5" customFormat="1" ht="16.5">
      <c r="B73" s="13"/>
      <c r="C73" s="13"/>
      <c r="D73" s="13"/>
      <c r="E73" s="13"/>
      <c r="F73" s="13"/>
      <c r="G73" s="14"/>
      <c r="H73" s="14"/>
      <c r="I73" s="14"/>
    </row>
    <row r="74" spans="2:9" s="5" customFormat="1" ht="16.5">
      <c r="B74" s="13"/>
      <c r="C74" s="13"/>
      <c r="D74" s="13"/>
      <c r="E74" s="13"/>
      <c r="F74" s="13"/>
      <c r="G74" s="14"/>
      <c r="H74" s="14"/>
      <c r="I74" s="14"/>
    </row>
    <row r="75" spans="2:9" ht="16.5">
      <c r="B75" s="13"/>
      <c r="C75" s="13"/>
      <c r="D75" s="13"/>
      <c r="E75" s="13"/>
      <c r="F75" s="21"/>
      <c r="G75" s="14"/>
      <c r="H75" s="14"/>
      <c r="I75" s="14"/>
    </row>
    <row r="76" spans="2:9" ht="14.25">
      <c r="G76" s="11"/>
      <c r="H76" s="11"/>
      <c r="I76" s="11"/>
    </row>
    <row r="77" spans="2:9" ht="14.25">
      <c r="G77" s="11"/>
      <c r="H77" s="11"/>
      <c r="I77" s="11"/>
    </row>
    <row r="78" spans="2:9" ht="14.25">
      <c r="G78" s="11"/>
      <c r="H78" s="11"/>
      <c r="I78" s="11"/>
    </row>
    <row r="79" spans="2:9" ht="14.25">
      <c r="G79" s="11"/>
      <c r="H79" s="11"/>
      <c r="I79" s="11"/>
    </row>
    <row r="80" spans="2:9">
      <c r="G80" s="12"/>
      <c r="H80" s="12"/>
      <c r="I80" s="12"/>
    </row>
    <row r="81" spans="7:9">
      <c r="G81" s="12"/>
      <c r="H81" s="12"/>
      <c r="I81" s="12"/>
    </row>
    <row r="82" spans="7:9">
      <c r="G82" s="12"/>
      <c r="H82" s="12"/>
      <c r="I82" s="12"/>
    </row>
    <row r="83" spans="7:9">
      <c r="G83" s="12"/>
      <c r="H83" s="12"/>
      <c r="I83" s="12"/>
    </row>
    <row r="84" spans="7:9">
      <c r="G84" s="12"/>
      <c r="H84" s="12"/>
      <c r="I84" s="12"/>
    </row>
    <row r="85" spans="7:9">
      <c r="G85" s="12"/>
      <c r="H85" s="12"/>
      <c r="I85" s="12"/>
    </row>
    <row r="86" spans="7:9">
      <c r="G86" s="12"/>
      <c r="H86" s="12"/>
      <c r="I86" s="12"/>
    </row>
    <row r="87" spans="7:9">
      <c r="G87" s="12"/>
      <c r="H87" s="12"/>
      <c r="I87" s="12"/>
    </row>
    <row r="88" spans="7:9">
      <c r="G88" s="12"/>
      <c r="H88" s="12"/>
      <c r="I88" s="12"/>
    </row>
    <row r="89" spans="7:9">
      <c r="G89" s="12"/>
      <c r="H89" s="12"/>
      <c r="I89" s="12"/>
    </row>
    <row r="90" spans="7:9">
      <c r="G90" s="12"/>
      <c r="H90" s="12"/>
      <c r="I90" s="12"/>
    </row>
    <row r="91" spans="7:9">
      <c r="G91" s="12"/>
      <c r="H91" s="12"/>
      <c r="I91" s="12"/>
    </row>
    <row r="92" spans="7:9">
      <c r="G92" s="12"/>
      <c r="H92" s="12"/>
      <c r="I92" s="12"/>
    </row>
    <row r="93" spans="7:9">
      <c r="G93" s="12"/>
      <c r="H93" s="12"/>
      <c r="I93" s="12"/>
    </row>
    <row r="94" spans="7:9">
      <c r="G94" s="12"/>
      <c r="H94" s="12"/>
      <c r="I94" s="12"/>
    </row>
    <row r="95" spans="7:9">
      <c r="G95" s="12"/>
      <c r="H95" s="12"/>
      <c r="I95" s="12"/>
    </row>
    <row r="96" spans="7:9">
      <c r="G96" s="12"/>
      <c r="H96" s="12"/>
      <c r="I96" s="12"/>
    </row>
    <row r="97" spans="7:9">
      <c r="G97" s="12"/>
      <c r="H97" s="12"/>
      <c r="I97" s="12"/>
    </row>
    <row r="98" spans="7:9">
      <c r="G98" s="12"/>
      <c r="H98" s="12"/>
      <c r="I98" s="12"/>
    </row>
    <row r="99" spans="7:9">
      <c r="G99" s="12"/>
      <c r="H99" s="12"/>
      <c r="I99" s="12"/>
    </row>
    <row r="100" spans="7:9">
      <c r="G100" s="12"/>
      <c r="H100" s="12"/>
      <c r="I100" s="12"/>
    </row>
    <row r="101" spans="7:9">
      <c r="G101" s="12"/>
      <c r="H101" s="12"/>
      <c r="I101" s="12"/>
    </row>
    <row r="102" spans="7:9">
      <c r="G102" s="12"/>
      <c r="H102" s="12"/>
      <c r="I102" s="12"/>
    </row>
    <row r="103" spans="7:9">
      <c r="G103" s="12"/>
      <c r="H103" s="12"/>
      <c r="I103" s="12"/>
    </row>
    <row r="104" spans="7:9">
      <c r="G104" s="12"/>
      <c r="H104" s="12"/>
      <c r="I104" s="12"/>
    </row>
    <row r="105" spans="7:9">
      <c r="G105" s="12"/>
      <c r="H105" s="12"/>
      <c r="I105" s="12"/>
    </row>
    <row r="106" spans="7:9">
      <c r="G106" s="12"/>
      <c r="H106" s="12"/>
      <c r="I106" s="12"/>
    </row>
    <row r="107" spans="7:9">
      <c r="G107" s="12"/>
      <c r="H107" s="12"/>
      <c r="I107" s="12"/>
    </row>
    <row r="108" spans="7:9">
      <c r="G108" s="12"/>
      <c r="H108" s="12"/>
      <c r="I108" s="12"/>
    </row>
    <row r="109" spans="7:9">
      <c r="G109" s="12"/>
      <c r="H109" s="12"/>
      <c r="I109" s="12"/>
    </row>
    <row r="110" spans="7:9">
      <c r="G110" s="12"/>
      <c r="H110" s="12"/>
      <c r="I110" s="12"/>
    </row>
    <row r="111" spans="7:9">
      <c r="G111" s="12"/>
      <c r="H111" s="12"/>
      <c r="I111" s="12"/>
    </row>
    <row r="112" spans="7:9">
      <c r="G112" s="12"/>
      <c r="H112" s="12"/>
      <c r="I112" s="12"/>
    </row>
    <row r="113" spans="7:9">
      <c r="G113" s="12"/>
      <c r="H113" s="12"/>
      <c r="I113" s="12"/>
    </row>
    <row r="114" spans="7:9">
      <c r="G114" s="12"/>
      <c r="H114" s="12"/>
      <c r="I114" s="12"/>
    </row>
  </sheetData>
  <mergeCells count="7">
    <mergeCell ref="G41:I43"/>
    <mergeCell ref="G51:I53"/>
    <mergeCell ref="B2:I2"/>
    <mergeCell ref="B4:E4"/>
    <mergeCell ref="G4:I4"/>
    <mergeCell ref="G31:I33"/>
    <mergeCell ref="G22:I24"/>
  </mergeCells>
  <phoneticPr fontId="0" type="noConversion"/>
  <dataValidations count="1">
    <dataValidation type="list" allowBlank="1" showInputMessage="1" showErrorMessage="1" sqref="D6:D54">
      <formula1>Yes</formula1>
    </dataValidation>
  </dataValidations>
  <pageMargins left="0.23622047244094491" right="0.23622047244094491" top="0.74803149606299213" bottom="0.74803149606299213" header="0.31496062992125984" footer="0.31496062992125984"/>
  <pageSetup paperSize="9" scale="53" orientation="portrait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Quinceanera Event Planner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Devang</dc:creator>
  <cp:lastModifiedBy>user</cp:lastModifiedBy>
  <cp:lastPrinted>2021-01-07T06:41:53Z</cp:lastPrinted>
  <dcterms:created xsi:type="dcterms:W3CDTF">2000-11-21T01:11:33Z</dcterms:created>
  <dcterms:modified xsi:type="dcterms:W3CDTF">2025-06-23T06:18:13Z</dcterms:modified>
</cp:coreProperties>
</file>